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s" sheetId="1" r:id="rId1"/>
  </sheets>
  <definedNames>
    <definedName name="_xlnm.Print_Area" localSheetId="0">'bs'!$A$1:$H$61</definedName>
    <definedName name="_xlnm.Print_Titles" localSheetId="0">'bs'!$A:$E</definedName>
  </definedNames>
  <calcPr fullCalcOnLoad="1"/>
</workbook>
</file>

<file path=xl/sharedStrings.xml><?xml version="1.0" encoding="utf-8"?>
<sst xmlns="http://schemas.openxmlformats.org/spreadsheetml/2006/main" count="48" uniqueCount="46">
  <si>
    <t>CHONGAI CORPORATION BERHAD</t>
  </si>
  <si>
    <t xml:space="preserve">AS AT </t>
  </si>
  <si>
    <t>30/09/1999</t>
  </si>
  <si>
    <t>NOTE</t>
  </si>
  <si>
    <t>RM'000</t>
  </si>
  <si>
    <t>SHARE CAPITAL</t>
  </si>
  <si>
    <t>FIXED ASSETS</t>
  </si>
  <si>
    <t>CURRENT ASSETS</t>
  </si>
  <si>
    <t>STOCKS</t>
  </si>
  <si>
    <t>TRADE DEBTORS</t>
  </si>
  <si>
    <t>OTHER DEBTORS &amp; PREPAYMENTS</t>
  </si>
  <si>
    <t>CASH AND BANK BALANCES</t>
  </si>
  <si>
    <t>CURRENT LIABILITIES</t>
  </si>
  <si>
    <t>TRADE CREDITORS</t>
  </si>
  <si>
    <t>SHORT TERM BORROWINGS</t>
  </si>
  <si>
    <t>TAXATION</t>
  </si>
  <si>
    <t>NET CURRENT LIABILITIES</t>
  </si>
  <si>
    <t xml:space="preserve">OTHER CREDITORS, PROVISIONS &amp; </t>
  </si>
  <si>
    <t xml:space="preserve">   ACCRUED LIABILITIES</t>
  </si>
  <si>
    <t>DEPOSITS WITH LICENSED BANKS</t>
  </si>
  <si>
    <t>RESERVES</t>
  </si>
  <si>
    <t xml:space="preserve"> </t>
  </si>
  <si>
    <t>(205814-v)</t>
  </si>
  <si>
    <t>UNAUDITED CONSOLIDATED BALANCE SHEET</t>
  </si>
  <si>
    <t>(Incorporated in Malaysia)</t>
  </si>
  <si>
    <t xml:space="preserve">PRECEDING </t>
  </si>
  <si>
    <t xml:space="preserve">FINANCIAL </t>
  </si>
  <si>
    <t>YEAR ENDED</t>
  </si>
  <si>
    <t>30.3.99</t>
  </si>
  <si>
    <t>END OF</t>
  </si>
  <si>
    <t>CURRENT</t>
  </si>
  <si>
    <t>QUARTER</t>
  </si>
  <si>
    <t>INVESTMENT IN ASSOCIATED COMPANIES</t>
  </si>
  <si>
    <t>LONG TERM INVESTMENTS</t>
  </si>
  <si>
    <t>INTANGIBLE ASSETS</t>
  </si>
  <si>
    <t>MINORITY INTERESTS</t>
  </si>
  <si>
    <t>SHAREHOLDERS' FUNDS</t>
  </si>
  <si>
    <t>SHARE PREMIUM</t>
  </si>
  <si>
    <t>REVALUATION RESERVE</t>
  </si>
  <si>
    <t>CAPITAL RESERVE</t>
  </si>
  <si>
    <t>STATUTORY RESERVE</t>
  </si>
  <si>
    <t>OTHERS</t>
  </si>
  <si>
    <t>LONG TERM BORROWINGS</t>
  </si>
  <si>
    <t>OTHER LONG TERM LIABILITIES</t>
  </si>
  <si>
    <t>NET TANGIBLE ASSETS PER SHARE (SEN)</t>
  </si>
  <si>
    <t>RETAINED PROFIT/(ACCUMULATED LOSS)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</si>
</sst>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  <numFmt numFmtId="173" formatCode="#,##0.00;[Red]#,##0.00"/>
    <numFmt numFmtId="174" formatCode="#,##0.0"/>
    <numFmt numFmtId="175" formatCode="#\ ??/100"/>
    <numFmt numFmtId="176" formatCode="_(* #,##0.000_);_(* \(#,##0.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72" fontId="5" fillId="0" borderId="0" xfId="15" applyNumberFormat="1" applyFont="1" applyAlignment="1">
      <alignment/>
    </xf>
    <xf numFmtId="172" fontId="5" fillId="0" borderId="0" xfId="15" applyNumberFormat="1" applyFont="1" applyBorder="1" applyAlignment="1">
      <alignment/>
    </xf>
    <xf numFmtId="41" fontId="5" fillId="0" borderId="0" xfId="16" applyFont="1" applyAlignment="1">
      <alignment/>
    </xf>
    <xf numFmtId="172" fontId="5" fillId="0" borderId="1" xfId="15" applyNumberFormat="1" applyFont="1" applyBorder="1" applyAlignment="1">
      <alignment/>
    </xf>
    <xf numFmtId="172" fontId="5" fillId="0" borderId="2" xfId="15" applyNumberFormat="1" applyFont="1" applyBorder="1" applyAlignment="1">
      <alignment/>
    </xf>
    <xf numFmtId="172" fontId="5" fillId="0" borderId="3" xfId="15" applyNumberFormat="1" applyFont="1" applyBorder="1" applyAlignment="1">
      <alignment/>
    </xf>
    <xf numFmtId="172" fontId="5" fillId="0" borderId="4" xfId="15" applyNumberFormat="1" applyFont="1" applyBorder="1" applyAlignment="1">
      <alignment/>
    </xf>
    <xf numFmtId="172" fontId="5" fillId="0" borderId="5" xfId="15" applyNumberFormat="1" applyFont="1" applyBorder="1" applyAlignment="1">
      <alignment/>
    </xf>
    <xf numFmtId="0" fontId="5" fillId="0" borderId="4" xfId="0" applyFont="1" applyBorder="1" applyAlignment="1">
      <alignment/>
    </xf>
    <xf numFmtId="172" fontId="5" fillId="0" borderId="6" xfId="15" applyNumberFormat="1" applyFont="1" applyBorder="1" applyAlignment="1">
      <alignment/>
    </xf>
    <xf numFmtId="1" fontId="5" fillId="0" borderId="0" xfId="15" applyNumberFormat="1" applyFont="1" applyAlignment="1">
      <alignment/>
    </xf>
    <xf numFmtId="0" fontId="7" fillId="0" borderId="0" xfId="0" applyFont="1" applyAlignment="1">
      <alignment/>
    </xf>
    <xf numFmtId="43" fontId="5" fillId="0" borderId="0" xfId="15" applyFont="1" applyAlignment="1">
      <alignment/>
    </xf>
    <xf numFmtId="41" fontId="5" fillId="0" borderId="3" xfId="16" applyFont="1" applyBorder="1" applyAlignment="1">
      <alignment/>
    </xf>
    <xf numFmtId="41" fontId="5" fillId="0" borderId="4" xfId="16" applyFont="1" applyBorder="1" applyAlignment="1">
      <alignment/>
    </xf>
    <xf numFmtId="43" fontId="5" fillId="0" borderId="5" xfId="15" applyFont="1" applyBorder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8.8515625" style="2" customWidth="1"/>
    <col min="2" max="2" width="10.421875" style="2" bestFit="1" customWidth="1"/>
    <col min="3" max="3" width="16.8515625" style="2" customWidth="1"/>
    <col min="4" max="4" width="7.28125" style="2" hidden="1" customWidth="1"/>
    <col min="5" max="5" width="2.00390625" style="2" customWidth="1"/>
    <col min="6" max="6" width="13.7109375" style="2" customWidth="1"/>
    <col min="7" max="7" width="2.7109375" style="2" customWidth="1"/>
    <col min="8" max="8" width="13.00390625" style="2" customWidth="1"/>
    <col min="9" max="16384" width="8.8515625" style="2" customWidth="1"/>
  </cols>
  <sheetData>
    <row r="1" spans="1:8" ht="15.75">
      <c r="A1" s="28" t="s">
        <v>0</v>
      </c>
      <c r="B1" s="28"/>
      <c r="C1" s="28"/>
      <c r="D1" s="28"/>
      <c r="E1" s="28"/>
      <c r="F1" s="28"/>
      <c r="G1" s="28"/>
      <c r="H1" s="28"/>
    </row>
    <row r="2" spans="1:8" ht="9.75" customHeight="1">
      <c r="A2" s="29" t="s">
        <v>22</v>
      </c>
      <c r="B2" s="29"/>
      <c r="C2" s="29"/>
      <c r="D2" s="29"/>
      <c r="E2" s="29"/>
      <c r="F2" s="29"/>
      <c r="G2" s="29"/>
      <c r="H2" s="29"/>
    </row>
    <row r="3" spans="1:8" ht="10.5" customHeight="1">
      <c r="A3" s="29" t="s">
        <v>24</v>
      </c>
      <c r="B3" s="29"/>
      <c r="C3" s="29"/>
      <c r="D3" s="29"/>
      <c r="E3" s="29"/>
      <c r="F3" s="29"/>
      <c r="G3" s="29"/>
      <c r="H3" s="29"/>
    </row>
    <row r="4" ht="12.75">
      <c r="A4" s="17"/>
    </row>
    <row r="5" spans="1:8" ht="12.75">
      <c r="A5" s="30" t="s">
        <v>23</v>
      </c>
      <c r="B5" s="30"/>
      <c r="C5" s="30"/>
      <c r="D5" s="30"/>
      <c r="E5" s="30"/>
      <c r="F5" s="30"/>
      <c r="G5" s="30"/>
      <c r="H5" s="30"/>
    </row>
    <row r="6" ht="12.75">
      <c r="A6" s="1" t="s">
        <v>21</v>
      </c>
    </row>
    <row r="8" spans="6:8" ht="12.75">
      <c r="F8" s="23" t="s">
        <v>1</v>
      </c>
      <c r="G8" s="23"/>
      <c r="H8" s="23" t="s">
        <v>1</v>
      </c>
    </row>
    <row r="9" spans="6:8" ht="12.75">
      <c r="F9" s="23" t="s">
        <v>29</v>
      </c>
      <c r="G9" s="23"/>
      <c r="H9" s="23" t="s">
        <v>25</v>
      </c>
    </row>
    <row r="10" spans="6:8" ht="12.75">
      <c r="F10" s="24" t="s">
        <v>30</v>
      </c>
      <c r="G10" s="23"/>
      <c r="H10" s="23" t="s">
        <v>26</v>
      </c>
    </row>
    <row r="11" spans="6:8" ht="12.75">
      <c r="F11" s="24" t="s">
        <v>31</v>
      </c>
      <c r="G11" s="23"/>
      <c r="H11" s="23" t="s">
        <v>27</v>
      </c>
    </row>
    <row r="12" spans="6:8" ht="12.75">
      <c r="F12" s="26" t="s">
        <v>2</v>
      </c>
      <c r="G12" s="25"/>
      <c r="H12" s="25" t="s">
        <v>28</v>
      </c>
    </row>
    <row r="13" spans="4:8" ht="12.75">
      <c r="D13" s="4" t="s">
        <v>3</v>
      </c>
      <c r="F13" s="25" t="s">
        <v>4</v>
      </c>
      <c r="G13" s="27"/>
      <c r="H13" s="25" t="s">
        <v>4</v>
      </c>
    </row>
    <row r="14" spans="4:8" ht="12.75">
      <c r="D14" s="4"/>
      <c r="F14" s="3"/>
      <c r="G14" s="1"/>
      <c r="H14" s="3"/>
    </row>
    <row r="15" spans="1:8" ht="12.75">
      <c r="A15" s="2" t="s">
        <v>6</v>
      </c>
      <c r="D15" s="4">
        <v>4</v>
      </c>
      <c r="F15" s="6">
        <v>7238.343</v>
      </c>
      <c r="G15" s="6"/>
      <c r="H15" s="6">
        <v>8067.968</v>
      </c>
    </row>
    <row r="16" spans="1:8" ht="12.75">
      <c r="A16" s="2" t="s">
        <v>32</v>
      </c>
      <c r="D16" s="4">
        <v>5</v>
      </c>
      <c r="F16" s="6">
        <v>0.004</v>
      </c>
      <c r="G16" s="6"/>
      <c r="H16" s="6">
        <v>0.004</v>
      </c>
    </row>
    <row r="17" spans="1:8" ht="12.75">
      <c r="A17" s="2" t="s">
        <v>33</v>
      </c>
      <c r="D17" s="4"/>
      <c r="F17" s="6">
        <v>0</v>
      </c>
      <c r="G17" s="6"/>
      <c r="H17" s="6">
        <v>0</v>
      </c>
    </row>
    <row r="18" spans="1:8" ht="12.75">
      <c r="A18" s="2" t="s">
        <v>34</v>
      </c>
      <c r="D18" s="4"/>
      <c r="F18" s="6">
        <v>0</v>
      </c>
      <c r="G18" s="6"/>
      <c r="H18" s="6">
        <v>0</v>
      </c>
    </row>
    <row r="19" spans="4:7" ht="12.75">
      <c r="D19" s="4"/>
      <c r="F19" s="6"/>
      <c r="G19" s="6"/>
    </row>
    <row r="20" spans="1:7" ht="12.75">
      <c r="A20" s="1" t="s">
        <v>7</v>
      </c>
      <c r="D20" s="4"/>
      <c r="F20" s="6"/>
      <c r="G20" s="6"/>
    </row>
    <row r="21" spans="1:8" ht="12.75">
      <c r="A21" s="2" t="s">
        <v>8</v>
      </c>
      <c r="D21" s="4">
        <v>6</v>
      </c>
      <c r="F21" s="11">
        <v>4410</v>
      </c>
      <c r="G21" s="6"/>
      <c r="H21" s="11">
        <v>6323.959</v>
      </c>
    </row>
    <row r="22" spans="1:8" ht="12.75">
      <c r="A22" s="2" t="s">
        <v>9</v>
      </c>
      <c r="D22" s="4">
        <v>7</v>
      </c>
      <c r="F22" s="12">
        <v>3655</v>
      </c>
      <c r="G22" s="6"/>
      <c r="H22" s="12">
        <v>2552.764</v>
      </c>
    </row>
    <row r="23" spans="1:8" ht="12.75">
      <c r="A23" s="2" t="s">
        <v>10</v>
      </c>
      <c r="D23" s="4">
        <v>8</v>
      </c>
      <c r="F23" s="12">
        <v>1477</v>
      </c>
      <c r="G23" s="6"/>
      <c r="H23" s="12">
        <v>1228.078</v>
      </c>
    </row>
    <row r="24" spans="1:8" ht="12.75">
      <c r="A24" s="2" t="s">
        <v>19</v>
      </c>
      <c r="D24" s="4"/>
      <c r="F24" s="12">
        <v>4567</v>
      </c>
      <c r="G24" s="6"/>
      <c r="H24" s="12">
        <v>2337.941</v>
      </c>
    </row>
    <row r="25" spans="1:8" ht="12.75">
      <c r="A25" s="2" t="s">
        <v>11</v>
      </c>
      <c r="D25" s="4"/>
      <c r="F25" s="13">
        <v>760</v>
      </c>
      <c r="G25" s="6"/>
      <c r="H25" s="13">
        <v>986.712</v>
      </c>
    </row>
    <row r="26" spans="4:8" ht="12.75">
      <c r="D26" s="4"/>
      <c r="F26" s="13">
        <f>SUM(F21:F25)</f>
        <v>14869</v>
      </c>
      <c r="G26" s="6"/>
      <c r="H26" s="13">
        <v>13430</v>
      </c>
    </row>
    <row r="27" spans="1:8" ht="12.75">
      <c r="A27" s="1" t="s">
        <v>12</v>
      </c>
      <c r="D27" s="4"/>
      <c r="F27" s="12"/>
      <c r="G27" s="7"/>
      <c r="H27" s="14"/>
    </row>
    <row r="28" spans="1:8" ht="12.75">
      <c r="A28" s="2" t="s">
        <v>13</v>
      </c>
      <c r="D28" s="4"/>
      <c r="F28" s="12">
        <v>1777</v>
      </c>
      <c r="G28" s="6"/>
      <c r="H28" s="12">
        <v>1323.272</v>
      </c>
    </row>
    <row r="29" spans="1:8" ht="12.75">
      <c r="A29" s="2" t="s">
        <v>17</v>
      </c>
      <c r="D29" s="4">
        <v>9</v>
      </c>
      <c r="F29" s="12">
        <f>4346.99+155.479</f>
        <v>4502.469</v>
      </c>
      <c r="G29" s="6"/>
      <c r="H29" s="12">
        <f>3754.894+443.023</f>
        <v>4197.9169999999995</v>
      </c>
    </row>
    <row r="30" spans="1:8" ht="12.75">
      <c r="A30" s="2" t="s">
        <v>18</v>
      </c>
      <c r="D30" s="4"/>
      <c r="F30" s="12"/>
      <c r="G30" s="6"/>
      <c r="H30" s="12"/>
    </row>
    <row r="31" spans="1:8" ht="12.75">
      <c r="A31" s="2" t="s">
        <v>14</v>
      </c>
      <c r="D31" s="4">
        <v>3</v>
      </c>
      <c r="F31" s="12">
        <f>7794.039+41287.728+10359.887</f>
        <v>59441.654</v>
      </c>
      <c r="G31" s="6"/>
      <c r="H31" s="12">
        <f>7794.039+41229.664+10181.01</f>
        <v>59204.712999999996</v>
      </c>
    </row>
    <row r="32" spans="1:8" ht="12.75">
      <c r="A32" s="2" t="s">
        <v>15</v>
      </c>
      <c r="D32" s="4"/>
      <c r="F32" s="13">
        <v>13.092</v>
      </c>
      <c r="G32" s="6"/>
      <c r="H32" s="13">
        <v>6.5</v>
      </c>
    </row>
    <row r="33" spans="4:8" ht="12.75">
      <c r="D33" s="4"/>
      <c r="F33" s="15">
        <f>SUM(F28:F32)</f>
        <v>65734.21500000001</v>
      </c>
      <c r="G33" s="6"/>
      <c r="H33" s="13">
        <v>64733</v>
      </c>
    </row>
    <row r="34" spans="4:7" ht="12.75">
      <c r="D34" s="4"/>
      <c r="F34" s="6"/>
      <c r="G34" s="6"/>
    </row>
    <row r="35" spans="1:8" ht="12.75">
      <c r="A35" s="2" t="s">
        <v>16</v>
      </c>
      <c r="D35" s="4"/>
      <c r="F35" s="9">
        <f>F26-F33</f>
        <v>-50865.21500000001</v>
      </c>
      <c r="G35" s="6"/>
      <c r="H35" s="9">
        <f>H26-H33</f>
        <v>-51303</v>
      </c>
    </row>
    <row r="36" spans="4:8" ht="12.75">
      <c r="D36" s="4"/>
      <c r="F36" s="6"/>
      <c r="G36" s="6"/>
      <c r="H36" s="6"/>
    </row>
    <row r="37" spans="4:8" ht="13.5" thickBot="1">
      <c r="D37" s="4"/>
      <c r="F37" s="10">
        <f>SUM(F15:F16)+F35</f>
        <v>-43626.86800000001</v>
      </c>
      <c r="G37" s="6"/>
      <c r="H37" s="10">
        <f>SUM(H15:H16)+H35</f>
        <v>-43235.028</v>
      </c>
    </row>
    <row r="38" spans="6:8" ht="13.5" thickTop="1">
      <c r="F38" s="6"/>
      <c r="G38" s="6"/>
      <c r="H38" s="6"/>
    </row>
    <row r="39" spans="6:8" ht="12.75">
      <c r="F39" s="6"/>
      <c r="G39" s="6"/>
      <c r="H39" s="16"/>
    </row>
    <row r="40" ht="12.75">
      <c r="A40" s="1" t="s">
        <v>36</v>
      </c>
    </row>
    <row r="41" spans="1:8" ht="12.75">
      <c r="A41" s="2" t="s">
        <v>5</v>
      </c>
      <c r="D41" s="4"/>
      <c r="F41" s="8">
        <v>20000</v>
      </c>
      <c r="G41" s="6"/>
      <c r="H41" s="8">
        <v>20000</v>
      </c>
    </row>
    <row r="42" spans="1:4" ht="12.75">
      <c r="A42" s="1" t="s">
        <v>20</v>
      </c>
      <c r="D42" s="4"/>
    </row>
    <row r="43" spans="1:8" ht="12.75">
      <c r="A43" s="2" t="s">
        <v>37</v>
      </c>
      <c r="D43" s="4"/>
      <c r="F43" s="19">
        <v>0</v>
      </c>
      <c r="G43" s="6"/>
      <c r="H43" s="19">
        <v>0</v>
      </c>
    </row>
    <row r="44" spans="1:8" ht="12.75">
      <c r="A44" s="2" t="s">
        <v>38</v>
      </c>
      <c r="D44" s="4"/>
      <c r="F44" s="20">
        <v>0</v>
      </c>
      <c r="G44" s="6"/>
      <c r="H44" s="20">
        <v>0</v>
      </c>
    </row>
    <row r="45" spans="1:8" ht="12.75">
      <c r="A45" s="2" t="s">
        <v>39</v>
      </c>
      <c r="D45" s="4"/>
      <c r="F45" s="12">
        <v>648.106</v>
      </c>
      <c r="G45" s="7"/>
      <c r="H45" s="12">
        <v>741.064</v>
      </c>
    </row>
    <row r="46" spans="1:8" ht="12.75">
      <c r="A46" s="2" t="s">
        <v>40</v>
      </c>
      <c r="D46" s="4"/>
      <c r="F46" s="20">
        <v>0</v>
      </c>
      <c r="G46" s="6"/>
      <c r="H46" s="20">
        <v>0</v>
      </c>
    </row>
    <row r="47" spans="1:8" ht="12.75">
      <c r="A47" s="2" t="s">
        <v>45</v>
      </c>
      <c r="D47" s="4"/>
      <c r="F47" s="12">
        <v>-64403.139</v>
      </c>
      <c r="G47" s="6"/>
      <c r="H47" s="12">
        <v>-64015.989</v>
      </c>
    </row>
    <row r="48" spans="1:8" ht="12.75">
      <c r="A48" s="2" t="s">
        <v>41</v>
      </c>
      <c r="F48" s="21">
        <v>0</v>
      </c>
      <c r="G48" s="18"/>
      <c r="H48" s="21">
        <v>0</v>
      </c>
    </row>
    <row r="49" spans="4:8" ht="12.75">
      <c r="D49" s="4"/>
      <c r="F49" s="6">
        <f>SUM(F43:F48)</f>
        <v>-63755.033</v>
      </c>
      <c r="G49" s="6"/>
      <c r="H49" s="6">
        <f>SUM(H43:H48)</f>
        <v>-63274.925</v>
      </c>
    </row>
    <row r="50" spans="4:8" ht="12.75">
      <c r="D50" s="4"/>
      <c r="F50" s="9"/>
      <c r="G50" s="6"/>
      <c r="H50" s="9"/>
    </row>
    <row r="51" spans="4:8" ht="12.75">
      <c r="D51" s="4"/>
      <c r="F51" s="6">
        <f>F41+F49</f>
        <v>-43755.033</v>
      </c>
      <c r="G51" s="6"/>
      <c r="H51" s="6">
        <f>H41+H49</f>
        <v>-43274.925</v>
      </c>
    </row>
    <row r="52" spans="4:8" ht="12.75">
      <c r="D52" s="4"/>
      <c r="F52" s="6"/>
      <c r="G52" s="6"/>
      <c r="H52" s="6"/>
    </row>
    <row r="53" spans="1:8" ht="12.75">
      <c r="A53" s="2" t="s">
        <v>35</v>
      </c>
      <c r="D53" s="4"/>
      <c r="F53" s="6">
        <v>0</v>
      </c>
      <c r="G53" s="6"/>
      <c r="H53" s="6">
        <v>0</v>
      </c>
    </row>
    <row r="54" spans="4:8" ht="12.75">
      <c r="D54" s="4"/>
      <c r="F54" s="6"/>
      <c r="G54" s="6"/>
      <c r="H54" s="6"/>
    </row>
    <row r="55" spans="1:8" ht="12.75">
      <c r="A55" s="2" t="s">
        <v>42</v>
      </c>
      <c r="D55" s="4"/>
      <c r="F55" s="6">
        <v>0</v>
      </c>
      <c r="G55" s="6"/>
      <c r="H55" s="6">
        <v>0</v>
      </c>
    </row>
    <row r="56" spans="4:8" ht="12.75">
      <c r="D56" s="4"/>
      <c r="F56" s="6"/>
      <c r="G56" s="6"/>
      <c r="H56" s="6"/>
    </row>
    <row r="57" spans="1:8" ht="12.75">
      <c r="A57" s="2" t="s">
        <v>43</v>
      </c>
      <c r="D57" s="4"/>
      <c r="F57" s="6">
        <v>127.58</v>
      </c>
      <c r="G57" s="6"/>
      <c r="H57" s="6">
        <v>39.95</v>
      </c>
    </row>
    <row r="58" spans="4:8" ht="12.75">
      <c r="D58" s="4"/>
      <c r="F58" s="9"/>
      <c r="G58" s="6"/>
      <c r="H58" s="9"/>
    </row>
    <row r="59" spans="4:8" ht="13.5" thickBot="1">
      <c r="D59" s="4"/>
      <c r="F59" s="10">
        <f>SUM(F51:F57)</f>
        <v>-43627.453</v>
      </c>
      <c r="G59" s="6"/>
      <c r="H59" s="10">
        <f>SUM(H51:H57)</f>
        <v>-43234.975000000006</v>
      </c>
    </row>
    <row r="60" spans="4:7" ht="13.5" thickTop="1">
      <c r="D60" s="4"/>
      <c r="F60" s="6"/>
      <c r="G60" s="6"/>
    </row>
    <row r="61" spans="1:8" ht="12.75">
      <c r="A61" s="2" t="s">
        <v>44</v>
      </c>
      <c r="B61" s="5"/>
      <c r="F61" s="22">
        <f>F51/F41*100</f>
        <v>-218.77516500000002</v>
      </c>
      <c r="H61" s="22">
        <f>H51/H41*100</f>
        <v>-216.374625</v>
      </c>
    </row>
    <row r="62" ht="12.75">
      <c r="B62" s="5"/>
    </row>
    <row r="63" ht="12.75">
      <c r="B63" s="5"/>
    </row>
    <row r="64" ht="12.75">
      <c r="B64" s="5"/>
    </row>
  </sheetData>
  <mergeCells count="4">
    <mergeCell ref="A1:H1"/>
    <mergeCell ref="A2:H2"/>
    <mergeCell ref="A3:H3"/>
    <mergeCell ref="A5:H5"/>
  </mergeCells>
  <printOptions horizontalCentered="1" verticalCentered="1"/>
  <pageMargins left="0.5" right="0.25" top="0.5" bottom="0" header="0.5" footer="0.5"/>
  <pageSetup fitToHeight="1" fitToWidth="1" horizontalDpi="180" verticalDpi="180" orientation="portrait" paperSize="9" scale="92" r:id="rId1"/>
  <headerFooter alignWithMargins="0">
    <oddFooter>&amp;L&amp;D&amp;T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Chongai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Chongai  Corporation Berhad</dc:creator>
  <cp:keywords/>
  <dc:description/>
  <cp:lastModifiedBy>Chongai  Corporation Berhad</cp:lastModifiedBy>
  <cp:lastPrinted>1999-12-01T07:59:04Z</cp:lastPrinted>
  <dcterms:created xsi:type="dcterms:W3CDTF">1999-11-27T06:21:21Z</dcterms:created>
  <dcterms:modified xsi:type="dcterms:W3CDTF">1999-12-01T08:00:15Z</dcterms:modified>
  <cp:category/>
  <cp:version/>
  <cp:contentType/>
  <cp:contentStatus/>
</cp:coreProperties>
</file>